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6165"/>
  </bookViews>
  <sheets>
    <sheet name="ESF_DET" sheetId="1" r:id="rId1"/>
  </sheets>
  <definedNames>
    <definedName name="_xlnm.Print_Area" localSheetId="0">ESF_DET!$A$2:$H$90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<sst xmlns="http://schemas.openxmlformats.org/spreadsheetml/2006/main" count="132" uniqueCount="129">
  <si>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</si>
  <si>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</si>
  <si>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</si>
  <si>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</si>
  <si>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</si>
  <si>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</si>
  <si>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</si>
  <si>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</si>
  <si>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</si>
  <si>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</si>
  <si>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</si>
  <si>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</si>
  <si>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</si>
  <si>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</si>
  <si>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</si>
  <si>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</si>
  <si>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</si>
  <si>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</si>
  <si>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</si>
  <si>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</si>
  <si>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</si>
  <si>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</si>
  <si>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</si>
  <si>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</si>
  <si>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</si>
  <si>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</si>
  <si>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</si>
  <si>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</si>
  <si>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</si>
  <si>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</si>
  <si>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</si>
  <si>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</si>
  <si>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</si>
  <si>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</si>
  <si>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</si>
  <si>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</si>
  <si>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</si>
  <si>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</si>
  <si>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</si>
  <si>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</si>
  <si>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</si>
  <si>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</si>
  <si>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</si>
  <si>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</si>
  <si>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</si>
  <si>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</si>
  <si>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</si>
  <si>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</si>
  <si>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</si>
  <si>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</si>
  <si>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</si>
  <si>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</si>
  <si>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</si>
  <si>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</si>
  <si>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</si>
  <si>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</si>
  <si>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</si>
  <si>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</si>
  <si>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</si>
  <si>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</si>
  <si>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</si>
  <si>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</si>
  <si>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</si>
  <si>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</si>
  <si>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</si>
  <si>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</si>
  <si>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</si>
  <si>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</si>
  <si>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</si>
  <si>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</si>
  <si>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</si>
  <si>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</si>
  <si>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</si>
  <si>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</si>
  <si>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</si>
  <si>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</si>
  <si>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</si>
  <si>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</si>
  <si>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</si>
  <si>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</si>
  <si>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</si>
  <si>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</si>
  <si>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</si>
  <si>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</si>
  <si>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</si>
  <si>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</si>
  <si>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</si>
  <si>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</si>
  <si>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</si>
  <si>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</si>
  <si>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</si>
  <si>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</si>
  <si>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</si>
  <si>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</si>
  <si>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</si>
  <si>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</si>
  <si>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</si>
  <si>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</si>
  <si>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</si>
  <si>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</si>
  <si>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</si>
  <si>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</si>
  <si>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</si>
  <si>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</si>
  <si>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</si>
  <si>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</si>
  <si>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</si>
  <si>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</si>
  <si>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</si>
  <si>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</si>
  <si>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</si>
  <si>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</si>
  <si>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</si>
  <si>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</si>
  <si>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</si>
  <si>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</si>
  <si>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</si>
  <si>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</si>
  <si>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</si>
  <si>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</si>
  <si>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</si>
  <si>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</si>
  <si>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</si>
  <si>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Universidad Autónoma de Chihuahua</t>
  </si>
  <si>
    <t xml:space="preserve">Al 01 de enero de 2021 y al 31 de diciembre de 2020 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</si>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</sst>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12" xfId="0" applyFont="1" applyBorder="1" applyProtection="1"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A2" zoomScale="60" zoomScaleNormal="90" workbookViewId="0">
      <selection activeCell="D93" sqref="D9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7.85546875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395543511</v>
      </c>
      <c r="D9" s="20">
        <f>SUM(D10:D16)</f>
        <v>419214115</v>
      </c>
      <c r="E9" s="11" t="s">
        <v>9</v>
      </c>
      <c r="F9" s="20">
        <f>SUM(F10:F18)</f>
        <v>997221065</v>
      </c>
      <c r="G9" s="20">
        <f>SUM(G10:G18)</f>
        <v>1264517787.9300001</v>
      </c>
    </row>
    <row r="10" spans="2:8" x14ac:dyDescent="0.25">
      <c r="B10" s="12" t="s">
        <v>10</v>
      </c>
      <c r="C10" s="26">
        <v>664011</v>
      </c>
      <c r="D10" s="26">
        <v>660901</v>
      </c>
      <c r="E10" s="13" t="s">
        <v>11</v>
      </c>
      <c r="F10" s="26">
        <v>10887164</v>
      </c>
      <c r="G10" s="26">
        <v>45959864</v>
      </c>
    </row>
    <row r="11" spans="2:8" x14ac:dyDescent="0.25">
      <c r="B11" s="12" t="s">
        <v>12</v>
      </c>
      <c r="C11" s="26">
        <v>326557838</v>
      </c>
      <c r="D11" s="26">
        <v>375525319</v>
      </c>
      <c r="E11" s="13" t="s">
        <v>13</v>
      </c>
      <c r="F11" s="26">
        <v>15446305</v>
      </c>
      <c r="G11" s="26">
        <v>27755543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68321662</v>
      </c>
      <c r="D13" s="26">
        <v>43027895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13852397</v>
      </c>
      <c r="G16" s="26">
        <v>12332421</v>
      </c>
    </row>
    <row r="17" spans="2:7" ht="24" x14ac:dyDescent="0.25">
      <c r="B17" s="10" t="s">
        <v>24</v>
      </c>
      <c r="C17" s="20">
        <f>SUM(C18:C24)</f>
        <v>242572877</v>
      </c>
      <c r="D17" s="20">
        <f>SUM(D18:D24)</f>
        <v>251973309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957035199</v>
      </c>
      <c r="G18" s="26">
        <v>1178469959.9300001</v>
      </c>
    </row>
    <row r="19" spans="2:7" x14ac:dyDescent="0.25">
      <c r="B19" s="12" t="s">
        <v>28</v>
      </c>
      <c r="C19" s="26">
        <v>11998769</v>
      </c>
      <c r="D19" s="26">
        <v>12620323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230574108</v>
      </c>
      <c r="D20" s="26">
        <v>239352986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20465077</v>
      </c>
      <c r="D25" s="20">
        <f>SUM(D26:D30)</f>
        <v>33729499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20465077</v>
      </c>
      <c r="D26" s="26">
        <v>33729499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4341490</v>
      </c>
      <c r="D31" s="20">
        <f>SUM(D32:D36)</f>
        <v>4414590</v>
      </c>
      <c r="E31" s="11" t="s">
        <v>53</v>
      </c>
      <c r="F31" s="20">
        <f>SUM(F32:F37)</f>
        <v>51084829</v>
      </c>
      <c r="G31" s="20">
        <f>SUM(G32:G37)</f>
        <v>52499318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51084829</v>
      </c>
      <c r="G33" s="26">
        <v>52499318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4341490</v>
      </c>
      <c r="D35" s="26">
        <v>4414590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-12649038</v>
      </c>
      <c r="D38" s="20">
        <f>SUM(D39:D40)</f>
        <v>-9315504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-12649038</v>
      </c>
      <c r="D39" s="26">
        <v>-9315504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78998</v>
      </c>
      <c r="D41" s="20">
        <f>SUM(D42:D45)</f>
        <v>92044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78998</v>
      </c>
      <c r="D42" s="26">
        <v>92044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650352915</v>
      </c>
      <c r="D47" s="20">
        <f>SUM(D41,D38,D37,D31,D25,D17,D9)</f>
        <v>700108053</v>
      </c>
      <c r="E47" s="14" t="s">
        <v>83</v>
      </c>
      <c r="F47" s="20">
        <f>SUM(F42,F38,F31,F27,F26,F23,F19,F9)</f>
        <v>1048305894</v>
      </c>
      <c r="G47" s="20">
        <f>SUM(G42,G38,G31,G27,G26,G23,G19,G9)</f>
        <v>1317017105.9300001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7618440977</v>
      </c>
      <c r="D52" s="26">
        <v>7554672402.1000004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1007924903.66</v>
      </c>
      <c r="D53" s="26">
        <v>1012917040.7900002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-1141848463</v>
      </c>
      <c r="D55" s="26">
        <v>-1068307060.35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6043910</v>
      </c>
      <c r="D56" s="26">
        <v>6043910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2455921</v>
      </c>
      <c r="D58" s="26">
        <v>7367763.2199999997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1048305894</v>
      </c>
      <c r="G59" s="20">
        <f>SUM(G47,G57)</f>
        <v>1317017105.9300001</v>
      </c>
    </row>
    <row r="60" spans="2:7" ht="24" x14ac:dyDescent="0.25">
      <c r="B60" s="4" t="s">
        <v>103</v>
      </c>
      <c r="C60" s="20">
        <f>SUM(C50:C58)</f>
        <v>7493017248.6599998</v>
      </c>
      <c r="D60" s="20">
        <f>SUM(D50:D58)</f>
        <v>7512694055.7600002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8143370163.6599998</v>
      </c>
      <c r="D62" s="20">
        <f>SUM(D47,D60)</f>
        <v>8212802108.7600002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676480133</v>
      </c>
      <c r="G63" s="20">
        <f>SUM(G64:G66)</f>
        <v>676480133</v>
      </c>
    </row>
    <row r="64" spans="2:7" x14ac:dyDescent="0.25">
      <c r="B64" s="15"/>
      <c r="C64" s="23"/>
      <c r="D64" s="23"/>
      <c r="E64" s="11" t="s">
        <v>107</v>
      </c>
      <c r="F64" s="26">
        <v>676480133</v>
      </c>
      <c r="G64" s="26">
        <v>676480133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6418584136.6599998</v>
      </c>
      <c r="G68" s="20">
        <f>SUM(G69:G73)</f>
        <v>6219304869.8299999</v>
      </c>
    </row>
    <row r="69" spans="2:7" x14ac:dyDescent="0.25">
      <c r="B69" s="15"/>
      <c r="C69" s="23"/>
      <c r="D69" s="23"/>
      <c r="E69" s="11" t="s">
        <v>111</v>
      </c>
      <c r="F69" s="26">
        <v>205398109</v>
      </c>
      <c r="G69" s="26">
        <v>-83209870.109999999</v>
      </c>
    </row>
    <row r="70" spans="2:7" x14ac:dyDescent="0.25">
      <c r="B70" s="15"/>
      <c r="C70" s="23"/>
      <c r="D70" s="23"/>
      <c r="E70" s="11" t="s">
        <v>112</v>
      </c>
      <c r="F70" s="26">
        <v>1622005291</v>
      </c>
      <c r="G70" s="26">
        <v>1705215161.28</v>
      </c>
    </row>
    <row r="71" spans="2:7" x14ac:dyDescent="0.25">
      <c r="B71" s="15"/>
      <c r="C71" s="23"/>
      <c r="D71" s="23"/>
      <c r="E71" s="11" t="s">
        <v>113</v>
      </c>
      <c r="F71" s="26">
        <v>4597299578.6599998</v>
      </c>
      <c r="G71" s="26">
        <v>4597299578.6599998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-6118842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7095064269.6599998</v>
      </c>
      <c r="G79" s="20">
        <f>SUM(G63,G68,G75)</f>
        <v>6895785002.8299999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8143370163.6599998</v>
      </c>
      <c r="G81" s="20">
        <f>SUM(G59,G79)</f>
        <v>8212802108.7600002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43"/>
      <c r="C87" s="28"/>
      <c r="D87" s="28"/>
      <c r="E87" s="43"/>
      <c r="F87" s="45"/>
      <c r="G87" s="46"/>
    </row>
    <row r="88" spans="2:7" s="29" customFormat="1" x14ac:dyDescent="0.25">
      <c r="B88" s="44" t="s">
        <v>125</v>
      </c>
      <c r="C88" s="28"/>
      <c r="D88" s="28"/>
      <c r="E88" s="47"/>
      <c r="F88" s="44" t="s">
        <v>127</v>
      </c>
      <c r="G88" s="44"/>
    </row>
    <row r="89" spans="2:7" s="29" customFormat="1" x14ac:dyDescent="0.25">
      <c r="B89" s="44" t="s">
        <v>126</v>
      </c>
      <c r="C89" s="28"/>
      <c r="D89" s="28"/>
      <c r="E89" s="47"/>
      <c r="F89" s="44" t="s">
        <v>128</v>
      </c>
      <c r="G89" s="44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dcterms:created xsi:type="dcterms:W3CDTF">2020-01-08T19:54:23Z</dcterms:created>
  <dcterms:modified xsi:type="dcterms:W3CDTF">2022-01-31T23:19:50Z</dcterms:modified>
</cp:coreProperties>
</file>